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MOJE FOLDERY\KOMISJE WSZYSTKIE\komisja zdrowia 25.08.2022r\materiał w word\"/>
    </mc:Choice>
  </mc:AlternateContent>
  <xr:revisionPtr revIDLastSave="0" documentId="8_{929C18C1-0F51-4FB4-9AEC-19FED2348942}" xr6:coauthVersionLast="47" xr6:coauthVersionMax="47" xr10:uidLastSave="{00000000-0000-0000-0000-000000000000}"/>
  <bookViews>
    <workbookView xWindow="-120" yWindow="-120" windowWidth="25440" windowHeight="15390" xr2:uid="{81C034B5-E285-42AE-A44A-D0E2486AD11C}"/>
  </bookViews>
  <sheets>
    <sheet name="Arkusz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C31" i="1"/>
  <c r="D31" i="1"/>
  <c r="E23" i="1"/>
  <c r="D23" i="1"/>
  <c r="C23" i="1"/>
  <c r="B23" i="1"/>
  <c r="D16" i="1"/>
</calcChain>
</file>

<file path=xl/sharedStrings.xml><?xml version="1.0" encoding="utf-8"?>
<sst xmlns="http://schemas.openxmlformats.org/spreadsheetml/2006/main" count="44" uniqueCount="43">
  <si>
    <t>Dział/Rozdział</t>
  </si>
  <si>
    <t>Zadania własne powiatu</t>
  </si>
  <si>
    <t>Dotacja z budżetu państwa</t>
  </si>
  <si>
    <t>Dochody Budżetowe</t>
  </si>
  <si>
    <t>Zadania własne Gminy</t>
  </si>
  <si>
    <t>Dotacja na pomoc Ukrainie</t>
  </si>
  <si>
    <t>Fundusz Pomocy Ukrainie</t>
  </si>
  <si>
    <t>Zadania własne powiatu-pomoc Ukrainie</t>
  </si>
  <si>
    <t>Środki z budżetu miasta</t>
  </si>
  <si>
    <t>Fundusz przeciwdziałania COVID 19</t>
  </si>
  <si>
    <t>Wydatki na utrzymanie domu  realizowane są na podstawie zatwierdzonego planu budżetu na rok 2022.</t>
  </si>
  <si>
    <t>Plan finansowy wydatków na dzień 30.06.2022 r.</t>
  </si>
  <si>
    <t>Plan pierwotny na rok 2022</t>
  </si>
  <si>
    <t>Wykonanie na 30.06.2022 r.</t>
  </si>
  <si>
    <t>Wydatki bieżące</t>
  </si>
  <si>
    <t>Ogółem wydatki w tym:</t>
  </si>
  <si>
    <t>Wydatki majątkowe</t>
  </si>
  <si>
    <t>Plan finansowy dochodów i wykonanie  na dzień 30.06.2022 r.</t>
  </si>
  <si>
    <t>Ogółem dochody</t>
  </si>
  <si>
    <t>Wykonanie do 30.06.22 r.</t>
  </si>
  <si>
    <t>Dochody z tytułu odpłatności za pobyt</t>
  </si>
  <si>
    <t>Pozostałe dochody</t>
  </si>
  <si>
    <t>w tym dopłaty gmin spoza Sosnowca</t>
  </si>
  <si>
    <t>3.Gmina kierująca do DPS nr.2 - do wysokości pełnego kosztu utrzymania</t>
  </si>
  <si>
    <t>1.Mieszkaniec domu 70% emerytury</t>
  </si>
  <si>
    <t>2.Najbliższa rodzina mieszkańca-dopłaty kierowane są na rachunek bankowy MOPS Sosnowiec</t>
  </si>
  <si>
    <t>Dom Pomocy Społecznej nr 2 w Sosnowcu ul. Jagiellońska 2 prowadzi działalność statutową w zakresie usług opiekuńczych, bytowych i wspomagających. Głównym celem domu pomocy społecznej jest zapewnienie opieki całodobowej i zaspokojenie potrzeb dla osób w podeszłym wieku.</t>
  </si>
  <si>
    <t>Źródła finansowania wydatków związanych z działalnością DPS nr 2 na rok 2022 przedstawia poniższa tabela:</t>
  </si>
  <si>
    <t>Ogółem</t>
  </si>
  <si>
    <t>Wydatki realizowane są w ramach planu budżetu zatwierdzonego Uchwałą Rady Miejskiej w Sosnowcu według paragrafów klasyfikacji budżetowej.Część wydatków wykazana w tabeli ponoszona jest na walkę z pandemia COVID 19 oraz na pomoc Ukrainie. Dotacja z budżetu państwa przeznaczona jest na utrzymanie mieszkańców na tzw. starych zasadach, a przyjętych przed dniem 01.01.2004 r. Obecnie dotacja z budżetu państwa wpływa na dwie osoby. Wydatki budżetowe do dnia 30.06.2022 zostały wykonane w 52%.</t>
  </si>
  <si>
    <t>Do wnoszenia opłaty za pobyt mieszkańca w domu pomocy społecznej zobowiązani są:</t>
  </si>
  <si>
    <t>Plan po zmianach                   na 2022 r.</t>
  </si>
  <si>
    <t>Wydział Polityki Społecznej Urzędu Miejskiego                      w Sosnowcu</t>
  </si>
  <si>
    <t>Sosnowiec 10.08.2022 r.</t>
  </si>
  <si>
    <t>Dochody DPS nr 2 pochodzą przede wszystkim z odpłatności mieszkańców. Odpłatność mieszkańca za pobyt stanowi 70% emerytury netto wyliczonej przez ZUS. Z kolei MOPS wydaje decyzję       o odpłatności za pobyt mieszkańca Najniższa odpłatność wynosi 490,70 zł. i jest to zasiłek stały wpłacany na rachunek bankowy domu z MOPS.Najwyższa odpłatność to kwota 3.522,98 zł. Dwie osoby skierowane są z gmin poza Sosnowcem. Odpłatność tych mieszkańców wynosi 100 % kosztu utrzymania tj. 6.023,17 zł. Do końca  czerwca dochody z tego tytułu wyniosły 62.234,77 zł. Dochody budżetowe za I-sze półrocze zostały wykonane w 55,2%. Do końca roku przewidujemy wykonanie dochodów wyższych od planowanych o ok.160.000,00 zł.</t>
  </si>
  <si>
    <t>Treść</t>
  </si>
  <si>
    <t>Źródła finansowania wydatków</t>
  </si>
  <si>
    <t>Plan po zmianach                  na rok 2022</t>
  </si>
  <si>
    <t>Zaangażowanie na dzień 30.06.2022 r.</t>
  </si>
  <si>
    <t>Powyższe kwoty przeznaczone są na wydatki związane z realizacją zadań statutowych. Dochody budżetowe przekazywane są do Gminy Sosnowiec w obowiązujących terminach. Do źródeł finansowania należy również doliczyć wnoszone na rachunek bankowy MOPS Sosnowiec środki finansowe dopłacane przez  rodziny mieszkańców. Kwoty te są zawarte w umowie pomiędzy gminą a członkami rodzin mieszkańców zobowiązanych do dopłaty.</t>
  </si>
  <si>
    <t>Plan roczny                               na 30. 06. 2022 r.</t>
  </si>
  <si>
    <t>Środki zewnętrzne</t>
  </si>
  <si>
    <t>Temat: Informacja dotycząca sytuacji finansowej DPS nr 2 w Sosnowcu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</si>
</sst>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/>
    <xf numFmtId="0" fontId="1" fillId="0" borderId="0" xfId="0" applyFont="1"/>
    <xf numFmtId="0" fontId="3" fillId="0" borderId="0" xfId="0" applyFont="1" applyAlignment="1">
      <alignment wrapText="1"/>
    </xf>
    <xf numFmtId="4" fontId="2" fillId="0" borderId="1" xfId="0" applyNumberFormat="1" applyFont="1" applyBorder="1"/>
    <xf numFmtId="0" fontId="2" fillId="0" borderId="4" xfId="0" applyFont="1" applyBorder="1" applyAlignment="1">
      <alignment wrapText="1"/>
    </xf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CBE45-B9A7-462D-A238-D254F945BFA7}">
  <dimension ref="A1:O42"/>
  <sheetViews>
    <sheetView tabSelected="1" workbookViewId="0">
      <selection activeCell="D2" sqref="D2:E2"/>
    </sheetView>
  </sheetViews>
  <sheetFormatPr defaultRowHeight="15" x14ac:dyDescent="0.25"/>
  <cols>
    <col min="1" max="1" width="17" style="1" customWidth="1"/>
    <col min="2" max="3" width="25.140625" customWidth="1"/>
    <col min="4" max="4" width="26" customWidth="1"/>
    <col min="5" max="5" width="23.42578125" customWidth="1"/>
    <col min="6" max="6" width="19.5703125" customWidth="1"/>
  </cols>
  <sheetData>
    <row r="1" spans="1:15" x14ac:dyDescent="0.25">
      <c r="E1" t="s">
        <v>33</v>
      </c>
    </row>
    <row r="2" spans="1:15" ht="78.75" customHeight="1" x14ac:dyDescent="0.25">
      <c r="D2" s="38" t="s">
        <v>32</v>
      </c>
      <c r="E2" s="38"/>
    </row>
    <row r="3" spans="1:15" s="12" customFormat="1" ht="72.75" customHeight="1" x14ac:dyDescent="0.25">
      <c r="A3" s="37" t="s">
        <v>42</v>
      </c>
      <c r="B3" s="37"/>
      <c r="C3" s="37"/>
      <c r="D3" s="37"/>
      <c r="E3" s="37"/>
    </row>
    <row r="4" spans="1:15" ht="50.25" customHeight="1" x14ac:dyDescent="0.25">
      <c r="A4" s="21" t="s">
        <v>26</v>
      </c>
      <c r="B4" s="21"/>
      <c r="C4" s="21"/>
      <c r="D4" s="21"/>
      <c r="E4" s="21"/>
      <c r="F4" s="6"/>
      <c r="G4" s="6"/>
      <c r="H4" s="4"/>
      <c r="I4" s="3"/>
      <c r="J4" s="3"/>
      <c r="K4" s="3"/>
      <c r="L4" s="2"/>
      <c r="M4" s="2"/>
      <c r="N4" s="2"/>
      <c r="O4" s="2"/>
    </row>
    <row r="5" spans="1:15" ht="26.25" customHeight="1" x14ac:dyDescent="0.25">
      <c r="A5" s="22" t="s">
        <v>10</v>
      </c>
      <c r="B5" s="22"/>
      <c r="C5" s="22"/>
      <c r="D5" s="22"/>
      <c r="E5" s="22"/>
      <c r="F5" s="7"/>
      <c r="G5" s="7"/>
      <c r="H5" s="2"/>
      <c r="I5" s="2"/>
      <c r="J5" s="2"/>
      <c r="K5" s="2"/>
    </row>
    <row r="6" spans="1:15" ht="15.75" x14ac:dyDescent="0.25">
      <c r="A6" s="31" t="s">
        <v>27</v>
      </c>
      <c r="B6" s="31"/>
      <c r="C6" s="31"/>
      <c r="D6" s="31"/>
      <c r="E6" s="31"/>
      <c r="F6" s="8"/>
      <c r="G6" s="8"/>
    </row>
    <row r="7" spans="1:15" ht="15.75" x14ac:dyDescent="0.25">
      <c r="A7" s="8"/>
      <c r="B7" s="8"/>
      <c r="C7" s="8"/>
      <c r="D7" s="8"/>
      <c r="E7" s="8"/>
      <c r="F7" s="8"/>
      <c r="G7" s="8"/>
    </row>
    <row r="8" spans="1:15" ht="39" customHeight="1" x14ac:dyDescent="0.25">
      <c r="A8" s="9" t="s">
        <v>0</v>
      </c>
      <c r="B8" s="24" t="s">
        <v>36</v>
      </c>
      <c r="C8" s="24"/>
      <c r="D8" s="9" t="s">
        <v>40</v>
      </c>
      <c r="E8" s="8"/>
      <c r="F8" s="8"/>
      <c r="G8" s="8"/>
    </row>
    <row r="9" spans="1:15" ht="21.95" customHeight="1" x14ac:dyDescent="0.25">
      <c r="A9" s="27">
        <v>85202</v>
      </c>
      <c r="B9" s="25" t="s">
        <v>1</v>
      </c>
      <c r="C9" s="25"/>
      <c r="D9" s="14">
        <v>4832864.66</v>
      </c>
      <c r="E9" s="8"/>
      <c r="F9" s="8"/>
      <c r="G9" s="8"/>
    </row>
    <row r="10" spans="1:15" ht="21.95" customHeight="1" x14ac:dyDescent="0.25">
      <c r="A10" s="28"/>
      <c r="B10" s="25" t="s">
        <v>2</v>
      </c>
      <c r="C10" s="25"/>
      <c r="D10" s="14">
        <v>114093</v>
      </c>
      <c r="E10" s="8"/>
      <c r="F10" s="8"/>
      <c r="G10" s="8"/>
    </row>
    <row r="11" spans="1:15" ht="21.95" customHeight="1" x14ac:dyDescent="0.25">
      <c r="A11" s="28"/>
      <c r="B11" s="25" t="s">
        <v>9</v>
      </c>
      <c r="C11" s="25"/>
      <c r="D11" s="14">
        <v>44544</v>
      </c>
      <c r="E11" s="8"/>
      <c r="F11" s="8"/>
      <c r="G11" s="8"/>
    </row>
    <row r="12" spans="1:15" ht="21.95" customHeight="1" x14ac:dyDescent="0.25">
      <c r="A12" s="29"/>
      <c r="B12" s="25" t="s">
        <v>7</v>
      </c>
      <c r="C12" s="25"/>
      <c r="D12" s="14">
        <v>8826.01</v>
      </c>
      <c r="E12" s="8"/>
      <c r="F12" s="8"/>
      <c r="G12" s="8"/>
    </row>
    <row r="13" spans="1:15" ht="21.95" customHeight="1" x14ac:dyDescent="0.25">
      <c r="A13" s="17">
        <v>85295</v>
      </c>
      <c r="B13" s="25" t="s">
        <v>4</v>
      </c>
      <c r="C13" s="25"/>
      <c r="D13" s="14">
        <v>9345</v>
      </c>
      <c r="E13" s="8"/>
      <c r="F13" s="8"/>
      <c r="G13" s="8"/>
    </row>
    <row r="14" spans="1:15" ht="21.95" customHeight="1" x14ac:dyDescent="0.25">
      <c r="A14" s="17">
        <v>75421</v>
      </c>
      <c r="B14" s="25" t="s">
        <v>5</v>
      </c>
      <c r="C14" s="25"/>
      <c r="D14" s="14">
        <v>1254.4000000000001</v>
      </c>
      <c r="E14" s="8"/>
      <c r="F14" s="8"/>
      <c r="G14" s="8"/>
    </row>
    <row r="15" spans="1:15" ht="21.95" customHeight="1" x14ac:dyDescent="0.25">
      <c r="A15" s="17">
        <v>75495</v>
      </c>
      <c r="B15" s="25" t="s">
        <v>6</v>
      </c>
      <c r="C15" s="25"/>
      <c r="D15" s="14">
        <v>14995.01</v>
      </c>
      <c r="E15" s="8"/>
      <c r="F15" s="8"/>
      <c r="G15" s="8"/>
    </row>
    <row r="16" spans="1:15" ht="21.95" customHeight="1" x14ac:dyDescent="0.25">
      <c r="A16" s="17"/>
      <c r="B16" s="31" t="s">
        <v>28</v>
      </c>
      <c r="C16" s="31"/>
      <c r="D16" s="19">
        <f>SUM(D9:D15)</f>
        <v>5025922.08</v>
      </c>
      <c r="E16" s="8"/>
      <c r="F16" s="8"/>
      <c r="G16" s="8"/>
    </row>
    <row r="17" spans="1:7" ht="21.95" customHeight="1" x14ac:dyDescent="0.25">
      <c r="A17" s="18">
        <v>85202</v>
      </c>
      <c r="B17" s="32" t="s">
        <v>3</v>
      </c>
      <c r="C17" s="33"/>
      <c r="D17" s="19">
        <v>1331976.23</v>
      </c>
      <c r="E17" s="8"/>
      <c r="F17" s="8"/>
      <c r="G17" s="8"/>
    </row>
    <row r="18" spans="1:7" ht="21.95" customHeight="1" x14ac:dyDescent="0.25">
      <c r="A18" s="17">
        <v>85202</v>
      </c>
      <c r="B18" s="34" t="s">
        <v>8</v>
      </c>
      <c r="C18" s="35"/>
      <c r="D18" s="19">
        <f>(D9+D12)-D17</f>
        <v>3509714.44</v>
      </c>
      <c r="E18" s="8"/>
      <c r="F18" s="8"/>
      <c r="G18" s="8"/>
    </row>
    <row r="19" spans="1:7" ht="21.95" customHeight="1" x14ac:dyDescent="0.25">
      <c r="A19" s="17"/>
      <c r="B19" s="30" t="s">
        <v>41</v>
      </c>
      <c r="C19" s="30"/>
      <c r="D19" s="19">
        <f>D16-D17-D18</f>
        <v>184231.41000000015</v>
      </c>
      <c r="E19" s="8"/>
      <c r="F19" s="8"/>
      <c r="G19" s="8"/>
    </row>
    <row r="20" spans="1:7" ht="64.5" customHeight="1" x14ac:dyDescent="0.25">
      <c r="A20" s="26" t="s">
        <v>39</v>
      </c>
      <c r="B20" s="26"/>
      <c r="C20" s="26"/>
      <c r="D20" s="26"/>
      <c r="E20" s="26"/>
      <c r="F20" s="8"/>
      <c r="G20" s="8"/>
    </row>
    <row r="21" spans="1:7" ht="24.75" customHeight="1" x14ac:dyDescent="0.25">
      <c r="A21" s="23" t="s">
        <v>11</v>
      </c>
      <c r="B21" s="23"/>
      <c r="C21" s="23"/>
      <c r="D21" s="23"/>
      <c r="E21" s="23"/>
      <c r="F21" s="8"/>
      <c r="G21" s="8"/>
    </row>
    <row r="22" spans="1:7" ht="31.5" x14ac:dyDescent="0.25">
      <c r="A22" s="36" t="s">
        <v>15</v>
      </c>
      <c r="B22" s="9" t="s">
        <v>12</v>
      </c>
      <c r="C22" s="9" t="s">
        <v>37</v>
      </c>
      <c r="D22" s="9" t="s">
        <v>38</v>
      </c>
      <c r="E22" s="9" t="s">
        <v>13</v>
      </c>
      <c r="G22" s="8"/>
    </row>
    <row r="23" spans="1:7" ht="27.75" customHeight="1" x14ac:dyDescent="0.25">
      <c r="A23" s="36"/>
      <c r="B23" s="16">
        <f>B24+B25</f>
        <v>4906708.9400000004</v>
      </c>
      <c r="C23" s="16">
        <f>C24+C25</f>
        <v>5025922.08</v>
      </c>
      <c r="D23" s="16">
        <f>D24+D25</f>
        <v>4788857.0199999996</v>
      </c>
      <c r="E23" s="16">
        <f>E24+E25</f>
        <v>2604329.94</v>
      </c>
      <c r="G23" s="8"/>
    </row>
    <row r="24" spans="1:7" ht="23.25" customHeight="1" x14ac:dyDescent="0.25">
      <c r="A24" s="11" t="s">
        <v>14</v>
      </c>
      <c r="B24" s="16">
        <v>4741643.9400000004</v>
      </c>
      <c r="C24" s="16">
        <v>4985922.08</v>
      </c>
      <c r="D24" s="16">
        <v>4788857.0199999996</v>
      </c>
      <c r="E24" s="16">
        <v>2604329.94</v>
      </c>
      <c r="G24" s="8"/>
    </row>
    <row r="25" spans="1:7" ht="24.75" customHeight="1" x14ac:dyDescent="0.25">
      <c r="A25" s="11" t="s">
        <v>16</v>
      </c>
      <c r="B25" s="16">
        <v>165065</v>
      </c>
      <c r="C25" s="16">
        <v>40000</v>
      </c>
      <c r="D25" s="16">
        <v>0</v>
      </c>
      <c r="E25" s="16">
        <v>0</v>
      </c>
      <c r="G25" s="8"/>
    </row>
    <row r="26" spans="1:7" ht="15.75" x14ac:dyDescent="0.25">
      <c r="A26" s="10"/>
      <c r="B26" s="8"/>
      <c r="C26" s="8"/>
      <c r="D26" s="8"/>
      <c r="E26" s="8"/>
      <c r="G26" s="8"/>
    </row>
    <row r="27" spans="1:7" ht="93" customHeight="1" x14ac:dyDescent="0.25">
      <c r="A27" s="21" t="s">
        <v>29</v>
      </c>
      <c r="B27" s="21"/>
      <c r="C27" s="21"/>
      <c r="D27" s="21"/>
      <c r="E27" s="21"/>
      <c r="F27" s="6"/>
      <c r="G27" s="6"/>
    </row>
    <row r="28" spans="1:7" ht="23.25" customHeight="1" x14ac:dyDescent="0.25">
      <c r="A28" s="23" t="s">
        <v>17</v>
      </c>
      <c r="B28" s="23"/>
      <c r="C28" s="23"/>
      <c r="D28" s="23"/>
      <c r="E28" s="23"/>
      <c r="F28" s="13"/>
      <c r="G28" s="8"/>
    </row>
    <row r="29" spans="1:7" ht="15.75" x14ac:dyDescent="0.25">
      <c r="A29" s="10"/>
      <c r="B29" s="8"/>
      <c r="C29" s="8"/>
      <c r="D29" s="8"/>
      <c r="E29" s="8"/>
      <c r="F29" s="8"/>
      <c r="G29" s="8"/>
    </row>
    <row r="30" spans="1:7" ht="34.5" customHeight="1" x14ac:dyDescent="0.25">
      <c r="A30" s="5" t="s">
        <v>35</v>
      </c>
      <c r="B30" s="9" t="s">
        <v>12</v>
      </c>
      <c r="C30" s="9" t="s">
        <v>31</v>
      </c>
      <c r="D30" s="20" t="s">
        <v>19</v>
      </c>
      <c r="G30" s="8"/>
    </row>
    <row r="31" spans="1:7" ht="30" customHeight="1" x14ac:dyDescent="0.25">
      <c r="A31" s="15" t="s">
        <v>18</v>
      </c>
      <c r="B31" s="14">
        <v>1324000</v>
      </c>
      <c r="C31" s="14">
        <f>C32+C34</f>
        <v>1331976.23</v>
      </c>
      <c r="D31" s="14">
        <f>D32+D34</f>
        <v>735482.12</v>
      </c>
      <c r="E31" s="8"/>
      <c r="G31" s="8"/>
    </row>
    <row r="32" spans="1:7" ht="47.25" x14ac:dyDescent="0.25">
      <c r="A32" s="9" t="s">
        <v>20</v>
      </c>
      <c r="B32" s="14">
        <v>1320000</v>
      </c>
      <c r="C32" s="14">
        <v>1320000</v>
      </c>
      <c r="D32" s="14">
        <v>727026.39</v>
      </c>
      <c r="E32" s="8"/>
      <c r="G32" s="8"/>
    </row>
    <row r="33" spans="1:7" ht="47.25" x14ac:dyDescent="0.25">
      <c r="A33" s="9" t="s">
        <v>22</v>
      </c>
      <c r="B33" s="14"/>
      <c r="C33" s="14"/>
      <c r="D33" s="14">
        <v>62234.77</v>
      </c>
      <c r="E33" s="8"/>
      <c r="G33" s="8"/>
    </row>
    <row r="34" spans="1:7" ht="31.5" x14ac:dyDescent="0.25">
      <c r="A34" s="9" t="s">
        <v>21</v>
      </c>
      <c r="B34" s="14">
        <v>4000</v>
      </c>
      <c r="C34" s="14">
        <v>11976.23</v>
      </c>
      <c r="D34" s="14">
        <v>8455.73</v>
      </c>
      <c r="E34" s="8"/>
      <c r="G34" s="8"/>
    </row>
    <row r="35" spans="1:7" ht="15.75" x14ac:dyDescent="0.25">
      <c r="A35" s="10"/>
      <c r="B35" s="8"/>
      <c r="C35" s="8"/>
      <c r="D35" s="8"/>
      <c r="E35" s="8"/>
      <c r="F35" s="8"/>
      <c r="G35" s="8"/>
    </row>
    <row r="36" spans="1:7" ht="105" customHeight="1" x14ac:dyDescent="0.25">
      <c r="A36" s="21" t="s">
        <v>34</v>
      </c>
      <c r="B36" s="21"/>
      <c r="C36" s="21"/>
      <c r="D36" s="21"/>
      <c r="E36" s="21"/>
      <c r="F36" s="6"/>
      <c r="G36" s="8"/>
    </row>
    <row r="37" spans="1:7" ht="15.75" customHeight="1" x14ac:dyDescent="0.25">
      <c r="A37" s="26" t="s">
        <v>30</v>
      </c>
      <c r="B37" s="26"/>
      <c r="C37" s="26"/>
      <c r="D37" s="26"/>
      <c r="E37" s="26"/>
      <c r="F37" s="10"/>
      <c r="G37" s="8"/>
    </row>
    <row r="38" spans="1:7" ht="15.75" customHeight="1" x14ac:dyDescent="0.25">
      <c r="A38" s="21" t="s">
        <v>24</v>
      </c>
      <c r="B38" s="21"/>
      <c r="C38" s="21"/>
      <c r="D38" s="21"/>
      <c r="E38" s="21"/>
      <c r="F38" s="6"/>
      <c r="G38" s="8"/>
    </row>
    <row r="39" spans="1:7" ht="15.75" customHeight="1" x14ac:dyDescent="0.25">
      <c r="A39" s="21" t="s">
        <v>25</v>
      </c>
      <c r="B39" s="21"/>
      <c r="C39" s="21"/>
      <c r="D39" s="21"/>
      <c r="E39" s="21"/>
      <c r="F39" s="6"/>
      <c r="G39" s="8"/>
    </row>
    <row r="40" spans="1:7" ht="15.75" customHeight="1" x14ac:dyDescent="0.25">
      <c r="A40" s="21" t="s">
        <v>23</v>
      </c>
      <c r="B40" s="21"/>
      <c r="C40" s="21"/>
      <c r="D40" s="21"/>
      <c r="E40" s="21"/>
      <c r="F40" s="6"/>
      <c r="G40" s="8"/>
    </row>
    <row r="41" spans="1:7" ht="15.75" x14ac:dyDescent="0.25">
      <c r="A41" s="10"/>
      <c r="B41" s="8"/>
      <c r="C41" s="8"/>
      <c r="D41" s="8"/>
      <c r="E41" s="8"/>
      <c r="F41" s="8"/>
      <c r="G41" s="8"/>
    </row>
    <row r="42" spans="1:7" ht="15.75" x14ac:dyDescent="0.25">
      <c r="A42" s="10"/>
      <c r="B42" s="8"/>
      <c r="C42" s="8"/>
      <c r="D42" s="8"/>
      <c r="E42" s="8"/>
      <c r="F42" s="8"/>
      <c r="G42" s="8"/>
    </row>
  </sheetData>
  <mergeCells count="28">
    <mergeCell ref="A6:E6"/>
    <mergeCell ref="A3:E3"/>
    <mergeCell ref="D2:E2"/>
    <mergeCell ref="A28:E28"/>
    <mergeCell ref="A37:E37"/>
    <mergeCell ref="A22:A23"/>
    <mergeCell ref="B10:C10"/>
    <mergeCell ref="B11:C11"/>
    <mergeCell ref="B12:C12"/>
    <mergeCell ref="B13:C13"/>
    <mergeCell ref="B14:C14"/>
    <mergeCell ref="B15:C15"/>
    <mergeCell ref="A39:E39"/>
    <mergeCell ref="A40:E40"/>
    <mergeCell ref="A5:E5"/>
    <mergeCell ref="A21:E21"/>
    <mergeCell ref="A4:E4"/>
    <mergeCell ref="B8:C8"/>
    <mergeCell ref="B9:C9"/>
    <mergeCell ref="A38:E38"/>
    <mergeCell ref="A20:E20"/>
    <mergeCell ref="A9:A12"/>
    <mergeCell ref="B19:C19"/>
    <mergeCell ref="B16:C16"/>
    <mergeCell ref="B17:C17"/>
    <mergeCell ref="B18:C18"/>
    <mergeCell ref="A27:E27"/>
    <mergeCell ref="A36:E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Tomecka-Krogulewska</dc:creator>
  <cp:lastModifiedBy>DELL</cp:lastModifiedBy>
  <cp:lastPrinted>2022-08-12T08:00:54Z</cp:lastPrinted>
  <dcterms:created xsi:type="dcterms:W3CDTF">2022-08-10T08:33:29Z</dcterms:created>
  <dcterms:modified xsi:type="dcterms:W3CDTF">2022-08-25T10:13:44Z</dcterms:modified>
</cp:coreProperties>
</file>