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 wersja 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<sst xmlns="http://schemas.openxmlformats.org/spreadsheetml/2006/main" count="30" uniqueCount="28">
  <si>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PRZYCHÓD Z TYTUŁU PLANU 2022 R.</t>
  </si>
  <si>
    <t>Sosnowiecki Szpital Miejski sp. z o.o. w restrukturyzacji</t>
  </si>
  <si>
    <t>nr umowy</t>
  </si>
  <si>
    <t>zakres świadczeń zdrowotnych</t>
  </si>
  <si>
    <t>limit narastająco z NFZ w zł</t>
  </si>
  <si>
    <t>przychód wynikający z planu w roku 2022 w zł</t>
  </si>
  <si>
    <t xml:space="preserve">% wykonania planu </t>
  </si>
  <si>
    <t>wypłacone lub uznane nadwykonania w zł</t>
  </si>
  <si>
    <t>125/111151/03/8/2022</t>
  </si>
  <si>
    <t>świadczenia finansowane odrębnie szpitalne i ambulatoryjne</t>
  </si>
  <si>
    <t>125/111151/03/8/2022 PSZ</t>
  </si>
  <si>
    <t xml:space="preserve">świadczenia realizowane w ramach podstawowego systemu zabezpieczenia opieki zdrowotnej /RYCZAŁT </t>
  </si>
  <si>
    <t>125/111151/02/1/2022</t>
  </si>
  <si>
    <t>świadczenia ambulatoryjne specjalistyczne</t>
  </si>
  <si>
    <t>125/111151/03/1/2022</t>
  </si>
  <si>
    <t>świadczenia specjalistycznego lecznictwa szpitalnego</t>
  </si>
  <si>
    <t>125/1111151/04/2022</t>
  </si>
  <si>
    <t>świadczenia psychiatryczne</t>
  </si>
  <si>
    <t>125/1111151/05/2022</t>
  </si>
  <si>
    <t>świadczenia rehabilitacji ambulatoryjnej / fizjoterapii</t>
  </si>
  <si>
    <t>wniosek Szpitala w analizie NFZ</t>
  </si>
  <si>
    <t>125/1111151/10/2022</t>
  </si>
  <si>
    <t>programy profilaktyczne / mammografia</t>
  </si>
  <si>
    <t>125/111151/14/1/2022</t>
  </si>
  <si>
    <t>świadczenia opieki długoterminowej /ZOL</t>
  </si>
  <si>
    <t>125/111151/18/11/2022</t>
  </si>
  <si>
    <t>program pilotażowy dla dzieci uzależnionych od technologii cyfrowych i ich rodzin</t>
  </si>
  <si>
    <t xml:space="preserve">RAZEM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</si>
</sst>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0&quot; zł&quot;"/>
    <numFmt numFmtId="167" formatCode="#,##0.00"/>
  </numFmts>
  <fonts count="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>
      <protection locked="0"/>
    </xf>
    <xf numFmtId="165" fontId="0" fillId="0" borderId="0" applyFill="0" applyBorder="0" applyAlignment="0">
      <protection locked="0"/>
    </xf>
    <xf numFmtId="164" fontId="0" fillId="2" borderId="1" applyNumberFormat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19" applyFont="1" applyFill="1" applyBorder="1" applyAlignment="1" applyProtection="1">
      <alignment horizontal="center"/>
      <protection/>
    </xf>
    <xf numFmtId="164" fontId="3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5" fontId="3" fillId="0" borderId="3" xfId="19" applyFont="1" applyFill="1" applyBorder="1" applyAlignment="1" applyProtection="1">
      <alignment horizontal="center" vertical="center" wrapText="1"/>
      <protection/>
    </xf>
    <xf numFmtId="164" fontId="3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center"/>
    </xf>
    <xf numFmtId="166" fontId="7" fillId="3" borderId="5" xfId="22" applyNumberFormat="1" applyFont="1" applyFill="1" applyBorder="1" applyAlignment="1">
      <alignment vertical="center"/>
      <protection/>
    </xf>
    <xf numFmtId="166" fontId="7" fillId="0" borderId="5" xfId="26" applyNumberFormat="1" applyFont="1" applyBorder="1" applyAlignment="1">
      <alignment vertical="center"/>
      <protection/>
    </xf>
    <xf numFmtId="165" fontId="6" fillId="0" borderId="5" xfId="19" applyFont="1" applyFill="1" applyBorder="1" applyAlignment="1" applyProtection="1">
      <alignment horizontal="center" vertical="center"/>
      <protection/>
    </xf>
    <xf numFmtId="166" fontId="8" fillId="0" borderId="5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horizontal="left" vertical="center" wrapText="1"/>
    </xf>
    <xf numFmtId="166" fontId="7" fillId="3" borderId="6" xfId="22" applyNumberFormat="1" applyFont="1" applyFill="1" applyBorder="1" applyAlignment="1">
      <alignment vertical="center"/>
      <protection/>
    </xf>
    <xf numFmtId="166" fontId="6" fillId="0" borderId="6" xfId="0" applyNumberFormat="1" applyFont="1" applyBorder="1" applyAlignment="1">
      <alignment vertical="center"/>
    </xf>
    <xf numFmtId="165" fontId="6" fillId="0" borderId="6" xfId="19" applyFont="1" applyFill="1" applyBorder="1" applyAlignment="1" applyProtection="1">
      <alignment horizontal="center" vertical="center"/>
      <protection/>
    </xf>
    <xf numFmtId="164" fontId="6" fillId="0" borderId="6" xfId="0" applyFont="1" applyBorder="1" applyAlignment="1">
      <alignment vertical="center"/>
    </xf>
    <xf numFmtId="166" fontId="6" fillId="3" borderId="6" xfId="0" applyNumberFormat="1" applyFont="1" applyFill="1" applyBorder="1" applyAlignment="1">
      <alignment vertical="center"/>
    </xf>
    <xf numFmtId="166" fontId="7" fillId="0" borderId="6" xfId="24" applyNumberFormat="1" applyFont="1" applyBorder="1" applyAlignment="1">
      <alignment vertical="center"/>
      <protection/>
    </xf>
    <xf numFmtId="167" fontId="6" fillId="0" borderId="6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left" vertical="center"/>
    </xf>
    <xf numFmtId="166" fontId="7" fillId="0" borderId="6" xfId="24" applyNumberFormat="1" applyFont="1" applyFill="1" applyBorder="1" applyAlignment="1">
      <alignment vertical="center"/>
      <protection/>
    </xf>
    <xf numFmtId="166" fontId="7" fillId="0" borderId="5" xfId="24" applyNumberFormat="1" applyFont="1" applyBorder="1" applyAlignment="1">
      <alignment vertical="center"/>
      <protection/>
    </xf>
    <xf numFmtId="164" fontId="6" fillId="0" borderId="7" xfId="0" applyFont="1" applyFill="1" applyBorder="1" applyAlignment="1">
      <alignment horizontal="left" vertical="center"/>
    </xf>
    <xf numFmtId="164" fontId="6" fillId="0" borderId="7" xfId="0" applyFont="1" applyFill="1" applyBorder="1" applyAlignment="1">
      <alignment horizontal="left" vertical="center" wrapText="1"/>
    </xf>
    <xf numFmtId="166" fontId="6" fillId="0" borderId="7" xfId="0" applyNumberFormat="1" applyFont="1" applyBorder="1" applyAlignment="1">
      <alignment vertical="center"/>
    </xf>
    <xf numFmtId="167" fontId="6" fillId="3" borderId="7" xfId="0" applyNumberFormat="1" applyFont="1" applyFill="1" applyBorder="1" applyAlignment="1" applyProtection="1">
      <alignment horizontal="right" vertical="center" wrapText="1"/>
      <protection/>
    </xf>
    <xf numFmtId="165" fontId="6" fillId="0" borderId="7" xfId="19" applyFont="1" applyFill="1" applyBorder="1" applyAlignment="1" applyProtection="1">
      <alignment horizontal="center" vertical="center"/>
      <protection/>
    </xf>
    <xf numFmtId="164" fontId="6" fillId="0" borderId="7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165" fontId="3" fillId="0" borderId="3" xfId="19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vertical="center"/>
    </xf>
    <xf numFmtId="164" fontId="5" fillId="0" borderId="0" xfId="0" applyFont="1" applyAlignment="1">
      <alignment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łącze" xfId="20"/>
    <cellStyle name="Hyperlink 2" xfId="21"/>
    <cellStyle name="Normalny 2" xfId="22"/>
    <cellStyle name="Normalny 2 2" xfId="23"/>
    <cellStyle name="Normalny 2 2 2" xfId="24"/>
    <cellStyle name="Normalny 2 3" xfId="25"/>
    <cellStyle name="Normalny 3" xfId="26"/>
    <cellStyle name="Procentowy 2" xfId="27"/>
    <cellStyle name="Procentowy 2 2" xfId="28"/>
    <cellStyle name="Procentowy 2 3" xfId="29"/>
    <cellStyle name="Procentowy 3" xfId="30"/>
    <cellStyle name="Uwaga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B1">
      <selection activeCell="B1" sqref="B1"/>
    </sheetView>
  </sheetViews>
  <sheetFormatPr defaultColWidth="8.796875" defaultRowHeight="14.25"/>
  <cols>
    <col min="1" max="1" width="1" style="1" hidden="1" customWidth="1"/>
    <col min="2" max="2" width="49.3984375" style="1" customWidth="1"/>
    <col min="3" max="3" width="19" style="2" customWidth="1"/>
    <col min="4" max="4" width="22.296875" style="2" customWidth="1"/>
    <col min="5" max="5" width="20.69921875" style="3" customWidth="1"/>
    <col min="6" max="6" width="27.69921875" style="1" customWidth="1"/>
    <col min="7" max="16384" width="9" style="1" customWidth="1"/>
  </cols>
  <sheetData>
    <row r="1" spans="1:6" s="6" customFormat="1" ht="12.75" customHeight="1">
      <c r="A1" s="4"/>
      <c r="B1" s="5" t="s">
        <v>0</v>
      </c>
      <c r="C1" s="5"/>
      <c r="D1" s="5"/>
      <c r="E1" s="5"/>
      <c r="F1" s="5"/>
    </row>
    <row r="2" spans="1:6" s="6" customFormat="1" ht="12.75" customHeight="1">
      <c r="A2" s="4"/>
      <c r="B2" s="5"/>
      <c r="C2" s="5"/>
      <c r="D2" s="5"/>
      <c r="E2" s="5"/>
      <c r="F2" s="5"/>
    </row>
    <row r="3" spans="1:6" s="6" customFormat="1" ht="12.75" customHeight="1">
      <c r="A3" s="4"/>
      <c r="B3" s="5"/>
      <c r="C3" s="5"/>
      <c r="D3" s="5"/>
      <c r="E3" s="5"/>
      <c r="F3" s="5"/>
    </row>
    <row r="4" spans="1:6" s="6" customFormat="1" ht="7.5" customHeight="1">
      <c r="A4" s="4"/>
      <c r="B4" s="5"/>
      <c r="C4" s="5"/>
      <c r="D4" s="5"/>
      <c r="E4" s="5"/>
      <c r="F4" s="5"/>
    </row>
    <row r="5" spans="1:6" s="6" customFormat="1" ht="31.5" customHeight="1">
      <c r="A5" s="4"/>
      <c r="B5" s="5" t="s">
        <v>1</v>
      </c>
      <c r="C5" s="5"/>
      <c r="D5" s="5"/>
      <c r="E5" s="5"/>
      <c r="F5" s="5"/>
    </row>
    <row r="6" spans="1:6" s="6" customFormat="1" ht="45" customHeight="1">
      <c r="A6" s="4" t="s">
        <v>2</v>
      </c>
      <c r="B6" s="7" t="s">
        <v>3</v>
      </c>
      <c r="C6" s="8" t="s">
        <v>4</v>
      </c>
      <c r="D6" s="8" t="s">
        <v>5</v>
      </c>
      <c r="E6" s="9" t="s">
        <v>6</v>
      </c>
      <c r="F6" s="10" t="s">
        <v>7</v>
      </c>
    </row>
    <row r="7" spans="1:6" ht="23.25" customHeight="1">
      <c r="A7" s="11" t="s">
        <v>8</v>
      </c>
      <c r="B7" s="11" t="s">
        <v>9</v>
      </c>
      <c r="C7" s="12">
        <v>27838918.339999977</v>
      </c>
      <c r="D7" s="13">
        <v>27318625.14660002</v>
      </c>
      <c r="E7" s="14">
        <f aca="true" t="shared" si="0" ref="E7:E16">D7/C7</f>
        <v>0.981310581573409</v>
      </c>
      <c r="F7" s="15">
        <v>300000</v>
      </c>
    </row>
    <row r="8" spans="1:6" ht="27">
      <c r="A8" s="16" t="s">
        <v>10</v>
      </c>
      <c r="B8" s="17" t="s">
        <v>11</v>
      </c>
      <c r="C8" s="18">
        <v>47389632</v>
      </c>
      <c r="D8" s="19">
        <f>C8</f>
        <v>47389632</v>
      </c>
      <c r="E8" s="20">
        <f t="shared" si="0"/>
        <v>1</v>
      </c>
      <c r="F8" s="21"/>
    </row>
    <row r="9" spans="1:6" ht="18.75" customHeight="1">
      <c r="A9" s="16" t="s">
        <v>12</v>
      </c>
      <c r="B9" s="16" t="s">
        <v>13</v>
      </c>
      <c r="C9" s="22">
        <v>1481556.490000001</v>
      </c>
      <c r="D9" s="23">
        <v>1598699.1140000005</v>
      </c>
      <c r="E9" s="20">
        <f t="shared" si="0"/>
        <v>1.0790672679649222</v>
      </c>
      <c r="F9" s="21"/>
    </row>
    <row r="10" spans="1:6" ht="76.5" customHeight="1">
      <c r="A10" s="16" t="s">
        <v>14</v>
      </c>
      <c r="B10" s="16" t="s">
        <v>15</v>
      </c>
      <c r="C10" s="22">
        <v>4968904.17</v>
      </c>
      <c r="D10" s="24">
        <v>5580856.7930000005</v>
      </c>
      <c r="E10" s="20">
        <f t="shared" si="0"/>
        <v>1.123156455037852</v>
      </c>
      <c r="F10" s="25">
        <v>656875.79</v>
      </c>
    </row>
    <row r="11" spans="1:6" ht="18.75" customHeight="1">
      <c r="A11" s="26" t="s">
        <v>16</v>
      </c>
      <c r="B11" s="26" t="s">
        <v>17</v>
      </c>
      <c r="C11" s="18">
        <v>4904390.290000002</v>
      </c>
      <c r="D11" s="23">
        <v>5203075.48924</v>
      </c>
      <c r="E11" s="20">
        <f t="shared" si="0"/>
        <v>1.060901596646787</v>
      </c>
      <c r="F11" s="21"/>
    </row>
    <row r="12" spans="1:6" ht="18.75" customHeight="1">
      <c r="A12" s="26" t="s">
        <v>18</v>
      </c>
      <c r="B12" s="26" t="s">
        <v>19</v>
      </c>
      <c r="C12" s="18">
        <v>590967.0200000003</v>
      </c>
      <c r="D12" s="27">
        <v>624190.0474000002</v>
      </c>
      <c r="E12" s="20">
        <f t="shared" si="0"/>
        <v>1.056218073556795</v>
      </c>
      <c r="F12" s="21" t="s">
        <v>20</v>
      </c>
    </row>
    <row r="13" spans="1:6" ht="18.75" customHeight="1">
      <c r="A13" s="26" t="s">
        <v>21</v>
      </c>
      <c r="B13" s="26" t="s">
        <v>22</v>
      </c>
      <c r="C13" s="18">
        <v>151920.62999999998</v>
      </c>
      <c r="D13" s="28">
        <v>104686.049</v>
      </c>
      <c r="E13" s="20">
        <f t="shared" si="0"/>
        <v>0.6890838262058288</v>
      </c>
      <c r="F13" s="21" t="s">
        <v>20</v>
      </c>
    </row>
    <row r="14" spans="1:6" ht="18.75" customHeight="1">
      <c r="A14" s="26" t="s">
        <v>23</v>
      </c>
      <c r="B14" s="26" t="s">
        <v>24</v>
      </c>
      <c r="C14" s="18">
        <v>3188149.08</v>
      </c>
      <c r="D14" s="19">
        <v>3465524.01</v>
      </c>
      <c r="E14" s="20">
        <f t="shared" si="0"/>
        <v>1.0870018694357917</v>
      </c>
      <c r="F14" s="21" t="s">
        <v>20</v>
      </c>
    </row>
    <row r="15" spans="1:6" ht="41.25" customHeight="1">
      <c r="A15" s="29" t="s">
        <v>25</v>
      </c>
      <c r="B15" s="30" t="s">
        <v>26</v>
      </c>
      <c r="C15" s="31">
        <v>19996</v>
      </c>
      <c r="D15" s="32">
        <v>27365.21</v>
      </c>
      <c r="E15" s="33">
        <f t="shared" si="0"/>
        <v>1.3685342068413682</v>
      </c>
      <c r="F15" s="34"/>
    </row>
    <row r="16" spans="1:6" s="39" customFormat="1" ht="34.5" customHeight="1">
      <c r="A16" s="35" t="s">
        <v>27</v>
      </c>
      <c r="B16" s="35"/>
      <c r="C16" s="36">
        <f>SUM(C7:C15)</f>
        <v>90534434.01999998</v>
      </c>
      <c r="D16" s="36">
        <f>SUM(D7:D15)</f>
        <v>91312653.85924003</v>
      </c>
      <c r="E16" s="37">
        <f t="shared" si="0"/>
        <v>1.0085958436440672</v>
      </c>
      <c r="F16" s="38"/>
    </row>
  </sheetData>
  <sheetProtection selectLockedCells="1" selectUnlockedCells="1"/>
  <mergeCells count="3">
    <mergeCell ref="B1:F4"/>
    <mergeCell ref="B5:F5"/>
    <mergeCell ref="A16:B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mjuszczyk</dc:creator>
  <cp:keywords/>
  <dc:description/>
  <cp:lastModifiedBy/>
  <dcterms:created xsi:type="dcterms:W3CDTF">2023-04-12T12:02:17Z</dcterms:created>
  <dcterms:modified xsi:type="dcterms:W3CDTF">2023-04-18T12:21:41Z</dcterms:modified>
  <cp:category/>
  <cp:version/>
  <cp:contentType/>
  <cp:contentStatus/>
  <cp:revision>1</cp:revision>
</cp:coreProperties>
</file>