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\Desktop\"/>
    </mc:Choice>
  </mc:AlternateContent>
  <xr:revisionPtr revIDLastSave="0" documentId="13_ncr:1_{02CFFD87-B6F9-4DC9-A3F1-3CD704DFAEE7}" xr6:coauthVersionLast="47" xr6:coauthVersionMax="47" xr10:uidLastSave="{00000000-0000-0000-0000-000000000000}"/>
  <bookViews>
    <workbookView xWindow="-120" yWindow="-120" windowWidth="25440" windowHeight="15390" xr2:uid="{2519437D-5B7D-41F1-ABF2-224972F3412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E4" i="1"/>
  <c r="D4" i="1"/>
</calcChain>
</file>

<file path=xl/sharedStrings.xml><?xml version="1.0" encoding="utf-8"?>
<sst xmlns="http://schemas.openxmlformats.org/spreadsheetml/2006/main" count="77" uniqueCount="67">
  <si>
    <t>L.p.</t>
  </si>
  <si>
    <t>Nazwa zadania</t>
  </si>
  <si>
    <t>Termin realizacji</t>
  </si>
  <si>
    <t>Opis</t>
  </si>
  <si>
    <t>REALIZOWANE ZADANIA</t>
  </si>
  <si>
    <t>"Kompleksowa przebudowa dróg na terenie gminy Sosnowiec" - „Przebudowa ul. 1 Maja, ul. H. Sienkiewicza, ul. J. Piłsudskiego w Sosnowcu”</t>
  </si>
  <si>
    <t>Kompleksowa przebudowa dróg na terenie gminy Sosnowiec - „Przebudowa ul. Orlej, ul. Parkowej, ul. Wawel w Sosnowcu”</t>
  </si>
  <si>
    <t>Kompleksowa przebudowa dróg na terenie gminy Sosnowiec - „Rozbudowa skrzyżowania ul. Lenartowicza z ul. Paderewskiego w Sosnowcu”</t>
  </si>
  <si>
    <t>Kompleksowa przebudowa dróg na terenie gminy Sosnowiec - ”Przebudowa wiaduktu drogowego nad torami PKP w ciągu ulicy Wojska Polskiego w Sosnowcu”</t>
  </si>
  <si>
    <t>Kompleksowa przebudowa dróg na terenie gminy Sosnowiec - „Przebudowa ul. Małachowskiego”</t>
  </si>
  <si>
    <t>Kompleksowa przebudowa dróg na terenie gminy Sosnowiec - „Rozbudowa ul. Gen. Mariusza Zaruskiego”</t>
  </si>
  <si>
    <t>Kompleksowa przebudowa dróg na terenie gminy Sosnowiec - „Budowa drogi łączącej ul. Sedlaka i  ul. Niepodległości”</t>
  </si>
  <si>
    <t>"Przebudowa ul. Lenartowicza w Sosnowcu"</t>
  </si>
  <si>
    <t>Metropolitarna droga rowerowa w obszarze GZM na terenie Gminy Sosnowiec</t>
  </si>
  <si>
    <t>PLANOWANE ZADANIA</t>
  </si>
  <si>
    <t>24.03.2023r. - 24.12.2023r.</t>
  </si>
  <si>
    <t>Budowa drogi łączącej ul. Wiązową z ul. Gospodarczą w Sosnowcu wraz z przebudową istniejącej części ul. Gospodarczej oraz przebudowę ul. Siennej.</t>
  </si>
  <si>
    <t>„Budowa i przebudowa sygnalizacji świetlnych na trasie przejazdu linii tramwajowej T15 w ciągu ulic 3 Maja, Marszałka Józefa Piłsudskiego i Jana III Sobieskiego w Sosnowcu”</t>
  </si>
  <si>
    <t xml:space="preserve">grudzień 2023r. - złożono wniosek o dotację celową </t>
  </si>
  <si>
    <t>28.06.2022-28.03.2024</t>
  </si>
  <si>
    <t>28.06.2022-31.07.2023</t>
  </si>
  <si>
    <t>28.10.2021 r. - 15.06.2023 r.</t>
  </si>
  <si>
    <t>"Rozbudowa skrzyżowania ul. Hubala Dobrzańskiego z ul. G. Zapolskiej w Sosnowcu wraz z realizacją zespołu parkingów na cele poprawy dostępności do Centrum Pediatrii im. Jana Pawła II  w Sosnowcu w tym:
Zadanie 1. Rozbudowa skrzyżowania ul. Mjr H. Dobrzańskiego - Hubala z ul. Gacka i ul. G. Zapolskiej
Zadanie 2. Rozbudowa ul. G. Zapolskiej w Sosnowcu wraz z realizacją zespołu parkingów w celu poprawy dostępności do Centrum Pediatrii im. Jana Pawła II w Sosnowcu”</t>
  </si>
  <si>
    <t>14.11.2022 r. - 30.06.2023 r.</t>
  </si>
  <si>
    <t xml:space="preserve">optymalizacja ruchu tramwajowego linii T15 na terenie Gminy Sosnowiec, w celu jej  przyśpieszenia na terenie Gminy Sosnowiec </t>
  </si>
  <si>
    <t>28.06.2022 r - 28.03.2024 r</t>
  </si>
  <si>
    <t>Przebudowa Placu przed dworcem PKP przy ul. 3 Maja w Sosnowcu</t>
  </si>
  <si>
    <t>Rozbudowa i przebudowa DK 94 w Sosnowcu Etap II</t>
  </si>
  <si>
    <t>Budowa odcinka drogi 4KDZ wraz z rozbudową skrzyżowania z ulicą Teofila Lenartowicza w Sosnowcu</t>
  </si>
  <si>
    <t>Przebudowa ul. Konstytucji w Sosnowcu</t>
  </si>
  <si>
    <t>30.06.2023r.- 30.12.2023r.</t>
  </si>
  <si>
    <t>Zakres rzeczowy zadania:
formuła „zaprojektuj i wybuduj” - opracowanie dokumentacji projektowej i wykonanie robót budowlanych związanych z budową chodników przy ul. Objazdowej</t>
  </si>
  <si>
    <t>Zakres rzeczowy zadania:
formuła „zaprojektuj i wybuduj” - opracowanie dokumentacji projektowej i wykonanie robót budowlanych związanych z wykonaniem alejek pieszych wokół zbiornika, odnowieniem zegara słonecznego, odnowieniem pergoli oraz wykonanim nasadzeń roślin ozdobnych</t>
  </si>
  <si>
    <t>lipiec 2020r. - czerwiec 2023r.</t>
  </si>
  <si>
    <t>Opracowanie czterech programów funkcjonalno-użytkowych dla velostrady przebiegającej na terenie Gminy Sosnowiec.</t>
  </si>
  <si>
    <t>27.01.2023-27.06.2023r.</t>
  </si>
  <si>
    <t>do 15.07.2024 r.</t>
  </si>
  <si>
    <t xml:space="preserve">Modernizacja gospodarki wodno-ściekowej wraz z przebudową ulic w rejonie Ostrów Górniczy w Sosnowcu </t>
  </si>
  <si>
    <t xml:space="preserve">2023-2024  </t>
  </si>
  <si>
    <t xml:space="preserve">Gmina Sosnowiec posiada dokumentację projektową dla budowy sieci kanalizacji deszczowej w ul. Maczkowskiej, Niecałej, Gałczyńskiego, Starzyńskiego,  W pierwszej kolejności  planowana jest realizacji kanalizacji deszczowej w ul. Maczkowskiej, Niecałej (fragment)  dzięki której będzie odbiornikiem na części planowanej do realizacji kanalizacji deszczowej. </t>
  </si>
  <si>
    <t>15.12.2023 r.</t>
  </si>
  <si>
    <t>09.03.2023 r.</t>
  </si>
  <si>
    <t>30.12.2020 r. - 12.07.2023 r.</t>
  </si>
  <si>
    <t>BALATON reaktywacja: pomosty widokowe, plac zabawa, nowe alejki, leżaki i inne</t>
  </si>
  <si>
    <t>Bezpieczny Pieszy. Chodnik ul. Objazdowa</t>
  </si>
  <si>
    <t>Plan po zmianach</t>
  </si>
  <si>
    <t>Wykonanie na dzień 30.06.2023</t>
  </si>
  <si>
    <t>Rozbudowa ul. Zapolskiej na odcinku ok 200 mb, uporządkowanie ruchu pieszego poprzez zmianę lokalizacji przejść dla pieszych wraz z  przebudową nawierzchni chodników, istniejących zjazdów,  budowa zatok parkingowych wzdłuż ul. Zapolskiej o łącznej ilości miejsc 30 + 2 (dla osób niepełnosprawnych). Budowa wydzielonego parkingu o łącznej ilości miejsc 18  + 2 (dla osób niepełnosprawnych).Przebudowa istniejącego parkingu o łącznej ilości miejsc 54 + 3 (dla osób niepełnosprawnych).</t>
  </si>
  <si>
    <t>Aktualizacja dokumentacji projektowej: Zadanie 1 Rozbudowa drogi S1 wraz z budową węzła i połączeniem z istniejącym układem drogowym miasta Sosnowiec – obejmująca rozbudowę istniejącej drogi ekspresowej na odcinku km 540+700 - 541+750 wraz z budową węzła drogowego typu WB i połączeniem z istniejącym układem drogowym miasta Sosnowiec.  Zadanie 2 Budowa drogi klasy G łączącej węzeł na drodze S-1 ze strefą inwestycyjną  przy ul. Inwestycyjnej o łącznej długości 1,978 km</t>
  </si>
  <si>
    <t xml:space="preserve">Przebudowa ul. Teofila Lenartowicza na odcinku od zjazdu Przedsiębiorstwa Komunikacji Miejskiej w Sosnowcy w kier. hal produkcyjno-usługowych PANATTONI.
Zakres rzeczowy:       
1.Branża drogowa:
- budowa ronda turbinowego,  
- wykonanie nawierzchni jezdni, 
- budowa kanału technologicznego, 
- budowa ciągu pieszo-rowerowego, 
- budowa oświetlenia ulicznego, 
- budowa kanalizacji deszczowej, 
- budowa zatok autobusowych, 
- przebudowa i budowa infrastruktury technicznej
- budowa drogi serwisowej w kier. hal produkcyjno-usługowych PANATTONI
</t>
  </si>
  <si>
    <t xml:space="preserve"> - Rozbiórka nawierzchni jezdni, chodnika oraz torowiska tramwajowego, 
 - Rozbiórka istniejącego wiaduktu drogowego wraz z elementami wyposażenia, 
- Budowa nowego wiaduktu wraz z systemem izolacji, odwodnieniem oraz elementami wyposażenia,                      
- Wykonania kanalizacji kablowej dla nowej trasy kabli,
- Przebudowa drogi na dojazdach do obiektu (budowę nawierzchni jezdni, chodnika oraz ścieżki rowerowej w dostosowaniu do podniesionej niwelety drogowej), 
- Przebudowa torowiska tramwajowego na dojazdach do obiektu (z uwzględnieniem planowanej rozbudowy o drugi tor)</t>
  </si>
  <si>
    <t>Budowa węzła na ciągu drogi S1 wraz z połączeniem z istniejącym układem drogowym miasta Sosnowiec</t>
  </si>
  <si>
    <t>Plan</t>
  </si>
  <si>
    <t>W ramach zadania wykonano: pawilon, nawierzchnię kamienną i betonową, sieci uzbrojenia terenu, w tym odowodnienie budowanego placu,  monitoring, zadaszenia wraz z siedziskami i zielonym dachem, dostawę i montaż elementów małej architektury, fontannę, parking za Sezamem wraz z ciągiem pieszym, wolnostojące litery przestrzenne, kwatery zieleni wraz z nasadzeniami, iluminację budynku dworca PKP.</t>
  </si>
  <si>
    <t>Przebudowa ulicy Teofila Lenartowicza, drogi powiatowej klasy Z na odcinku od ul. Karola Szymanowskiego do zjazdu w kierunku Przedsiębiorstwa Komunikacji Miejskiej w Sosnowcu.
Zakres rzeczowy zadania:
- rozbiórka istniejącego wiaduktu drogowego
- budowa muru oporowego w formie gruntów zbrojonych z warstwą licową z bloczków betonowych, 
- budowa przepustów pod drogą,                                                                                                                                                                   
- przebudowa kanalizacji deszczowej,
- budowa oświetlenia ulicznego,
- wykonanie doświetlonych przejść dla pieszych,
- przebudowa kolidującej infrastruktury i budowa kanalizacji kablowej: budowa telekomunikacyjnej kanalizacji kablowej, budowa telekomunikacyjnego rurociągu kablowego, budowa kanału technologicznego, przebudowa sieci kanalizacji tłocznej, przebudowa sieci wodociągowej, przebudowa  sieci gazowej,
- przebudowa skrzyżowania w rejonie ul. Karola Szymanowskiego – budowa ronda,
- wykonanie nawierzchni jezdni,
- wykonanie nawierzchni ciągu komunikacji pieszej,
- wykonanie ścieżki rowerowej wraz z przejazdami,
- wykonanie oznakowania poziomego i pionowego.</t>
  </si>
  <si>
    <t xml:space="preserve">Opracowanie programu funkcjonalno użytkowego (PFU) w zakresie rozbudowy i przebudowy  odcinka DK 94 na terenie Sosnowca od węzła z ul. Będzińską do węzła z ul. 3 maja na odcinku ok.  3,5 km wraz z przebudową obiektów mostowych, budową: kładki nadziemnej, ekranów akustycznych, kanalizacji deszczowej  </t>
  </si>
  <si>
    <t>Przebudowa ul. 1 Maja, ul. Sienkiewicza, ul. Piłsudskiego na odcinku od Ronda Ludwik do Ronda Praw Kobiet, polegająca m.in. na:                  
- Przebudowie nawierzchni i obramowań, 
- Przebudowie konstrukcji zatok autobusowych wraz z zabudową krawężników peronowych,
- Budowie i przebudowie zatok postojowych, 
- Przebudowie i budowie chodnika z betonowej kostki brukowej, 
- Przebudowie i budowie ścieżki rowerowej, 
- Budowie doświetlenia przejść dla pieszych i przejazdów rowerowych, 
- Eliminacja zastoisk wodnych
- Budowie kanału technologicznego, 
- Wymianie włazów kanalizacyjnych na pływające 
- Wymianie rusztów żeliwnych na wpustach, 
- Wymianie przykanalików, 
- Dobudowie wpustów.</t>
  </si>
  <si>
    <t xml:space="preserve">Przebudowa ul. Orlej, ul. Grota Roweckiego, ul. Parkowej, ul. Wawel na odcinku od skrzyżowania z ul. Staropogońską/Nowopogońską do skrzyżowania z ul. Barbary, polegająca m.in. na:    
- Przebudowie nawierzchni i obramowań 
- Przebudowie skrzyżowania ul. Wawel i ul. Barbary na rondo turbinowe 
- Przebudowie konstrukcji zatok autobusowych wraz z zabudową krawężników peronowych 
- Przebudowie i budowie chodnika z betonowej kostki brukowej 
- Przebudowie i budowie ścieżki rowerowej 
- Budowie doświetlenia przejść dla pieszych i przejazdów rowerowych 
- Eliminacja zalewiska na wiadukcie drogowym, 
- Budowie kanału technologicznego 
- Wymianie włazów kanalizacyjnych na pływające 
- Wymiana rusztów żeliwnych na wpustach 
- Wymiana przykanalików 
- Dobudowa wpustów </t>
  </si>
  <si>
    <t>Przedmiotem inwestycji jest rozbudowa skrzyżowania ul. Lenartowicza z al. Paderewskiego w Sosnowcu. Zadanie obejmuje zaprojektowanie, uzyskanie wymaganych prawem decyzji zezwalających na realizację inwestycji, wybudowanie oraz oddanie do użytkowania skrzyżowania dróg powiatowych klasy Z – odcinek ul. Lenartowicza dł. ok. 227,30 m i odcinek al. Paderewskiego dł. ok. 110,80 m.
Prace obejmują w szczególności:
 - Rozbudowie skrzyżowania zwykłego na skrzyżowanie typu rondo z wyspą środkową i wyspami rozdzielającymi na dojazdach;
 - Budowie chodnika z betonowej kostki brukowej;
 - Budowie ścieżki rowerowej;
 - Budowie/przebudowie oświetlenia;
 - Przebudowie/budowie/likwidacji odwodnienia (kanalizacja deszczowa);
 - Przebudowie/zabezpieczeniu kolidującego uzbrojenia terenu;
 - Wykonanie innych koniecznych elementów niezbędnych do funkcjonowania obiektu</t>
  </si>
  <si>
    <t>Przebudowa ul. Małachowskiego na odcinku od skrzyżowania z ul. Mościckiego do skrzyżowania z ul. 3 Maja; przebudowa ul. Targowej i Kościelnej od skrzyżowania z ul. Modrzejowską do skrzyżowania z ul. Małachowskiego, obejmują m.in.: 
- Elementy małej architektury, ławki, kosze stojaki na rowery
- Zmianę aranżacji zieleni miejskiej, nasadzenia drzew i roślin, wycinka drzew 
- Miejsca pod punkty gastronomiczne/ogródki wraz z zasilaniem w energię elektryczną
- Budowę/przebudowę istniejącego oświetlenia ulicznego
- Rozbudowę monitoringu miejskiego, oraz sieci miejskiej, sieci internetowej 
- Budowę/przebudowę kanalizacji deszczowej  
- Zmiane organizacji ruchu                                               
- Zmiana aranżacji terenu na swerku przy Wydziale Komunikacji
- Wymianę nawierzchni na ul. objętych zadaniem na nawierzchnię z kostki betonowej szlachetnej i płyt kamiennych.</t>
  </si>
  <si>
    <t>Przedmiotem inwestycji jest rozbudowa ul. Gen. Mariusza Zaruskiego, ul. Gen. Tadeusza Bora-Komorowskiego oraz odcinka al. Księdza Franciszka Blachnickiego. 
Rozbudowa ulicy Gen. Mariusza Zaruskiego w zakresie od rejonu skrzyżowania z ul. Kombajnistów do rejonu skrzyżowania z ul. 11 Listopada/ Braci Mieroszewskich z wyłączeniem tych skrzyżowań. Rozbudowa ul. Gen. Tadeusza Bora-Komorowskiego od skrzyżowania z ul. Zaruskiego do skrzyżowania z ul. Blachnickiego włącznie. Budowa ronda na skrzyżowaniu ul. Zaruskiego i Bora-Komorowskiego oraz ronda na skrzyżowaniu Bora-Komorowskiego i Blachnickiego.
 Prace obejmują w szczególności:
 - Rozbudowę/ przebudowę ul. Gen. Mariusza Zaruskiego (droga powiatowa 7261S klasy Z) oraz ul. Bora-Komorowskiego (droga gminna 120150S klasy L),
 - Rozbudowę/przebudowę skrzyżowań ulic: Zaruskiego/Komorowskiego oraz Komorowskiego/Blachnickiego,
 - Budowę układu drogowego z miejscami postojowymi w rejonie ogródków działkowych,
 - Budowę zjazdów na potrzeby skomunikowania obiektu sportowego ZSP,
 - Budowę elementów wpływających na poprawę BRD,
 - Przebudowę istniejących zjazdów,
 - Budowę ścieżek rowerowych i chodników;
 - Budowę kanalizacji deszczowej,
 - Przebudowę i zabezpieczenie sieci wodociągowej,
 - Przebudowę i zabezpieczenie sieci elektroenergetycznych,
 - Przebudowę i budowę oświetlenia,
 - Przebudowę i zabezpieczenie sieci telekomunikacyjnych,
 - Budowę kanału technologicznego,
 - Budowę systemu monitoringu miejskiego,
 - Rozbiórkę i demontaże,
 - Gospodarkę zielenią.</t>
  </si>
  <si>
    <t>Przedmiotem inwestycji jest budowa nowego układu drogowego w tzw. nowym śladzie oraz niezbędny zakres przebudowy i rozbudowy istniejących układów drogowych ul. Sedlaka i ul. Niepodległości w Sosnowcu.
Ul. Niepodległości i ul. Sedlaka są drogami gminnymi o znaczeniu lokalnym z ruchem uspokojonym. W bezpośrednim otoczeniu ww. ulic zlokalizowane są tereny zabudowy mieszkaniowo-usługowej, tereny należące do Wyższej Szkoły Humanitas, a także zespoły garaży wolnostojących (zespoły garażowe zlokalizowane są zarówno od strony ul. Sedlaka, jak i od strony ul. Niepodległości), spośród których pojedynczy zespół 6-stanowiskowy ulegnie koniecznej rozbiórce na potrzeby realizacji inwestycji, z uwagi na bezpośrednią kolizję. 
 Prace obejmują w szczególności:
 - Budowę drogi łączącej ul. Niepodległości i ul. Sedlaka,
 - Przebudowę skrzyżowania z ul. Niepodległości,
 - Budowę skrzyżowania z ul. Sedlaka,
 - Budowę skrzyżowania w ciągu drogi łączącej,
 - Budowę ścieżki rowerowej,
 - Budowę chodników,
 - Budowę zatok postojowych,
 - Budowę/ przebudowę zjazdów,
 - Budowę/ przebudowę oświetlenia ulicznego,
 - Budowę/ przebudowę kanalizacji deszczowej,
 - Zabezpieczenie i przebudowę kolidującej infrastruktury,
 - Budowę kanału technologicznego,
 - Wyburzenie pojedynczego wolnostojącego 6-stanowiskowego zespołu garaży (od strony ul. Niepodległości).</t>
  </si>
  <si>
    <t xml:space="preserve">W ramach zadania opracowano program funkcjonalno-użytkowy, dla przebudowy ul. Kopalnianej, Konstytucji, Kalinowej, Wrzosowej, Traugutta, w tym przebudowę/budowę/remont  odwodnienia przedmiotowych ulic. </t>
  </si>
  <si>
    <t xml:space="preserve">Zadanie polega na przedłużeniu ul. Gospodarczej do ul. Wiązowej oraz przebudowę ul. Siennej w Sosnowcu. W ramach zadania przewidziano budowę/przebudowę kanalizacji deszczowej. </t>
  </si>
  <si>
    <t>Materiał z realizacji inwestycji komunalnych za I półrocze przygotowny wspólnie przez WIM oraz Spółkę Sosnowieckie Inwestycje Sp. z o.o.</t>
  </si>
  <si>
    <t>* kolumny 4; 5 - Wydział Inwestycji</t>
  </si>
  <si>
    <t>* kolumny 3; 6;  - Sosnowieckie Inwestycje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</si>
</sst>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horizontal="left" vertical="center" wrapText="1"/>
    </xf>
    <xf numFmtId="44" fontId="0" fillId="0" borderId="5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6AAF-C306-49DA-8157-CE660CC5F637}">
  <sheetPr>
    <pageSetUpPr fitToPage="1"/>
  </sheetPr>
  <dimension ref="A1:F32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5.7109375" style="4" customWidth="1"/>
    <col min="2" max="2" width="44.7109375" style="3" customWidth="1"/>
    <col min="3" max="3" width="53.42578125" customWidth="1"/>
    <col min="4" max="4" width="27.85546875" customWidth="1"/>
    <col min="5" max="5" width="25.42578125" customWidth="1"/>
    <col min="6" max="6" width="179.140625" style="13" customWidth="1"/>
  </cols>
  <sheetData>
    <row r="1" spans="1:6" x14ac:dyDescent="0.25">
      <c r="A1" s="16" t="s">
        <v>4</v>
      </c>
      <c r="B1" s="16"/>
      <c r="C1" s="16"/>
      <c r="D1" s="16"/>
      <c r="E1" s="16"/>
      <c r="F1" s="16"/>
    </row>
    <row r="2" spans="1:6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</row>
    <row r="3" spans="1:6" ht="30" x14ac:dyDescent="0.25">
      <c r="A3" s="15" t="s">
        <v>0</v>
      </c>
      <c r="B3" s="15" t="s">
        <v>1</v>
      </c>
      <c r="C3" s="15" t="s">
        <v>2</v>
      </c>
      <c r="D3" s="15" t="s">
        <v>45</v>
      </c>
      <c r="E3" s="15" t="s">
        <v>46</v>
      </c>
      <c r="F3" s="15" t="s">
        <v>3</v>
      </c>
    </row>
    <row r="4" spans="1:6" ht="45" x14ac:dyDescent="0.25">
      <c r="A4" s="5">
        <v>1</v>
      </c>
      <c r="B4" s="2" t="s">
        <v>26</v>
      </c>
      <c r="C4" s="1" t="s">
        <v>33</v>
      </c>
      <c r="D4" s="7">
        <f>3437263.67+2329024.6</f>
        <v>5766288.2699999996</v>
      </c>
      <c r="E4" s="7">
        <f>3020478.04+1966766.66</f>
        <v>4987244.7</v>
      </c>
      <c r="F4" s="10" t="s">
        <v>53</v>
      </c>
    </row>
    <row r="5" spans="1:6" ht="57.95" customHeight="1" x14ac:dyDescent="0.25">
      <c r="A5" s="5">
        <v>2</v>
      </c>
      <c r="B5" s="2" t="s">
        <v>51</v>
      </c>
      <c r="C5" s="6" t="s">
        <v>40</v>
      </c>
      <c r="D5" s="7">
        <v>1574117</v>
      </c>
      <c r="E5" s="7">
        <v>6000</v>
      </c>
      <c r="F5" s="11" t="s">
        <v>48</v>
      </c>
    </row>
    <row r="6" spans="1:6" ht="267.75" customHeight="1" x14ac:dyDescent="0.25">
      <c r="A6" s="5">
        <v>3</v>
      </c>
      <c r="B6" s="2" t="s">
        <v>12</v>
      </c>
      <c r="C6" s="6" t="s">
        <v>23</v>
      </c>
      <c r="D6" s="7">
        <f>8407596.99+1271834.85</f>
        <v>9679431.8399999999</v>
      </c>
      <c r="E6" s="7">
        <f>3712255.24+1271834.85</f>
        <v>4984090.09</v>
      </c>
      <c r="F6" s="11" t="s">
        <v>54</v>
      </c>
    </row>
    <row r="7" spans="1:6" ht="36.75" customHeight="1" x14ac:dyDescent="0.25">
      <c r="A7" s="5">
        <v>4</v>
      </c>
      <c r="B7" s="2" t="s">
        <v>27</v>
      </c>
      <c r="C7" s="6" t="s">
        <v>41</v>
      </c>
      <c r="D7" s="7">
        <v>348823.84</v>
      </c>
      <c r="E7" s="7">
        <v>343900.7</v>
      </c>
      <c r="F7" s="11" t="s">
        <v>55</v>
      </c>
    </row>
    <row r="8" spans="1:6" ht="222.75" customHeight="1" x14ac:dyDescent="0.25">
      <c r="A8" s="5">
        <v>5</v>
      </c>
      <c r="B8" s="2" t="s">
        <v>22</v>
      </c>
      <c r="C8" s="2" t="s">
        <v>21</v>
      </c>
      <c r="D8" s="8">
        <v>2991625.13</v>
      </c>
      <c r="E8" s="8">
        <v>1808467.03</v>
      </c>
      <c r="F8" s="10" t="s">
        <v>47</v>
      </c>
    </row>
    <row r="9" spans="1:6" ht="213" customHeight="1" x14ac:dyDescent="0.25">
      <c r="A9" s="5">
        <v>6</v>
      </c>
      <c r="B9" s="2" t="s">
        <v>28</v>
      </c>
      <c r="C9" s="2" t="s">
        <v>42</v>
      </c>
      <c r="D9" s="8">
        <v>2498230.25</v>
      </c>
      <c r="E9" s="8">
        <v>1805608.05</v>
      </c>
      <c r="F9" s="11" t="s">
        <v>49</v>
      </c>
    </row>
    <row r="10" spans="1:6" ht="223.5" customHeight="1" x14ac:dyDescent="0.25">
      <c r="A10" s="5">
        <v>7</v>
      </c>
      <c r="B10" s="2" t="s">
        <v>5</v>
      </c>
      <c r="C10" s="2" t="s">
        <v>19</v>
      </c>
      <c r="D10" s="20">
        <v>71923089.549999997</v>
      </c>
      <c r="E10" s="20">
        <v>13902900.34</v>
      </c>
      <c r="F10" s="10" t="s">
        <v>56</v>
      </c>
    </row>
    <row r="11" spans="1:6" ht="195" x14ac:dyDescent="0.25">
      <c r="A11" s="5">
        <v>8</v>
      </c>
      <c r="B11" s="2" t="s">
        <v>6</v>
      </c>
      <c r="C11" s="2" t="s">
        <v>19</v>
      </c>
      <c r="D11" s="21"/>
      <c r="E11" s="21"/>
      <c r="F11" s="10" t="s">
        <v>57</v>
      </c>
    </row>
    <row r="12" spans="1:6" ht="182.1" customHeight="1" x14ac:dyDescent="0.25">
      <c r="A12" s="5">
        <v>9</v>
      </c>
      <c r="B12" s="2" t="s">
        <v>7</v>
      </c>
      <c r="C12" s="2" t="s">
        <v>19</v>
      </c>
      <c r="D12" s="21"/>
      <c r="E12" s="21"/>
      <c r="F12" s="11" t="s">
        <v>58</v>
      </c>
    </row>
    <row r="13" spans="1:6" ht="119.25" customHeight="1" x14ac:dyDescent="0.25">
      <c r="A13" s="5">
        <v>10</v>
      </c>
      <c r="B13" s="2" t="s">
        <v>8</v>
      </c>
      <c r="C13" s="2" t="s">
        <v>25</v>
      </c>
      <c r="D13" s="21"/>
      <c r="E13" s="21"/>
      <c r="F13" s="10" t="s">
        <v>50</v>
      </c>
    </row>
    <row r="14" spans="1:6" ht="174" customHeight="1" x14ac:dyDescent="0.25">
      <c r="A14" s="5">
        <v>11</v>
      </c>
      <c r="B14" s="2" t="s">
        <v>9</v>
      </c>
      <c r="C14" s="2" t="s">
        <v>20</v>
      </c>
      <c r="D14" s="21"/>
      <c r="E14" s="21"/>
      <c r="F14" s="10" t="s">
        <v>59</v>
      </c>
    </row>
    <row r="15" spans="1:6" ht="360" customHeight="1" x14ac:dyDescent="0.25">
      <c r="A15" s="5">
        <v>12</v>
      </c>
      <c r="B15" s="2" t="s">
        <v>10</v>
      </c>
      <c r="C15" s="2" t="s">
        <v>19</v>
      </c>
      <c r="D15" s="21"/>
      <c r="E15" s="21"/>
      <c r="F15" s="11" t="s">
        <v>60</v>
      </c>
    </row>
    <row r="16" spans="1:6" ht="311.25" customHeight="1" x14ac:dyDescent="0.25">
      <c r="A16" s="5">
        <v>13</v>
      </c>
      <c r="B16" s="2" t="s">
        <v>11</v>
      </c>
      <c r="C16" s="2" t="s">
        <v>19</v>
      </c>
      <c r="D16" s="22"/>
      <c r="E16" s="22"/>
      <c r="F16" s="11" t="s">
        <v>61</v>
      </c>
    </row>
    <row r="17" spans="1:6" ht="30" x14ac:dyDescent="0.25">
      <c r="A17" s="5">
        <v>14</v>
      </c>
      <c r="B17" s="2" t="s">
        <v>13</v>
      </c>
      <c r="C17" s="2" t="s">
        <v>15</v>
      </c>
      <c r="D17" s="8">
        <v>505175</v>
      </c>
      <c r="E17" s="8">
        <v>0</v>
      </c>
      <c r="F17" s="10" t="s">
        <v>34</v>
      </c>
    </row>
    <row r="18" spans="1:6" ht="33.75" customHeight="1" x14ac:dyDescent="0.25">
      <c r="A18" s="5">
        <v>15</v>
      </c>
      <c r="B18" s="2" t="s">
        <v>29</v>
      </c>
      <c r="C18" s="2" t="s">
        <v>35</v>
      </c>
      <c r="D18" s="8">
        <v>84700</v>
      </c>
      <c r="E18" s="8">
        <v>33500</v>
      </c>
      <c r="F18" s="10" t="s">
        <v>62</v>
      </c>
    </row>
    <row r="19" spans="1:6" ht="54.75" customHeight="1" x14ac:dyDescent="0.25">
      <c r="A19" s="5">
        <v>16</v>
      </c>
      <c r="B19" s="2" t="s">
        <v>37</v>
      </c>
      <c r="C19" s="2" t="s">
        <v>38</v>
      </c>
      <c r="D19" s="8">
        <v>75384.490000000005</v>
      </c>
      <c r="E19" s="8">
        <v>0</v>
      </c>
      <c r="F19" s="10" t="s">
        <v>39</v>
      </c>
    </row>
    <row r="20" spans="1:6" ht="30" x14ac:dyDescent="0.25">
      <c r="A20" s="5">
        <v>17</v>
      </c>
      <c r="B20" s="2" t="s">
        <v>44</v>
      </c>
      <c r="C20" s="2" t="s">
        <v>30</v>
      </c>
      <c r="D20" s="8">
        <v>268430.95</v>
      </c>
      <c r="E20" s="8">
        <v>0</v>
      </c>
      <c r="F20" s="10" t="s">
        <v>31</v>
      </c>
    </row>
    <row r="21" spans="1:6" ht="51" customHeight="1" x14ac:dyDescent="0.25">
      <c r="A21" s="5">
        <v>18</v>
      </c>
      <c r="B21" s="2" t="s">
        <v>43</v>
      </c>
      <c r="C21" s="2" t="s">
        <v>30</v>
      </c>
      <c r="D21" s="9">
        <v>1241000</v>
      </c>
      <c r="E21" s="9">
        <v>313.5</v>
      </c>
      <c r="F21" s="12" t="s">
        <v>32</v>
      </c>
    </row>
    <row r="22" spans="1:6" ht="75" customHeight="1" x14ac:dyDescent="0.25">
      <c r="A22" s="5">
        <v>19</v>
      </c>
      <c r="B22" s="2" t="s">
        <v>16</v>
      </c>
      <c r="C22" s="2" t="s">
        <v>36</v>
      </c>
      <c r="D22" s="8">
        <v>180000</v>
      </c>
      <c r="E22" s="8">
        <v>0</v>
      </c>
      <c r="F22" s="10" t="s">
        <v>63</v>
      </c>
    </row>
    <row r="24" spans="1:6" x14ac:dyDescent="0.25">
      <c r="A24" s="17" t="s">
        <v>14</v>
      </c>
      <c r="B24" s="18"/>
      <c r="C24" s="18"/>
      <c r="D24" s="18"/>
      <c r="E24" s="18"/>
      <c r="F24" s="19"/>
    </row>
    <row r="25" spans="1:6" ht="30" x14ac:dyDescent="0.25">
      <c r="A25" s="15" t="s">
        <v>0</v>
      </c>
      <c r="B25" s="15" t="s">
        <v>1</v>
      </c>
      <c r="C25" s="15" t="s">
        <v>2</v>
      </c>
      <c r="D25" s="15" t="s">
        <v>52</v>
      </c>
      <c r="E25" s="15" t="s">
        <v>46</v>
      </c>
      <c r="F25" s="15" t="s">
        <v>3</v>
      </c>
    </row>
    <row r="26" spans="1:6" ht="78.75" customHeight="1" x14ac:dyDescent="0.25">
      <c r="A26" s="5">
        <v>1</v>
      </c>
      <c r="B26" s="2" t="s">
        <v>17</v>
      </c>
      <c r="C26" s="2" t="s">
        <v>18</v>
      </c>
      <c r="D26" s="8">
        <v>50000</v>
      </c>
      <c r="E26" s="8">
        <v>0</v>
      </c>
      <c r="F26" s="10" t="s">
        <v>24</v>
      </c>
    </row>
    <row r="30" spans="1:6" x14ac:dyDescent="0.25">
      <c r="B30" s="3" t="s">
        <v>64</v>
      </c>
    </row>
    <row r="31" spans="1:6" ht="13.5" customHeight="1" x14ac:dyDescent="0.25">
      <c r="B31" s="3" t="s">
        <v>65</v>
      </c>
    </row>
    <row r="32" spans="1:6" x14ac:dyDescent="0.25">
      <c r="B32" s="3" t="s">
        <v>66</v>
      </c>
    </row>
  </sheetData>
  <mergeCells count="4">
    <mergeCell ref="A1:F1"/>
    <mergeCell ref="A24:F24"/>
    <mergeCell ref="D10:D16"/>
    <mergeCell ref="E10:E16"/>
  </mergeCells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Sierak</dc:creator>
  <cp:lastModifiedBy>um</cp:lastModifiedBy>
  <cp:lastPrinted>2023-07-06T11:18:17Z</cp:lastPrinted>
  <dcterms:created xsi:type="dcterms:W3CDTF">2023-06-06T08:15:44Z</dcterms:created>
  <dcterms:modified xsi:type="dcterms:W3CDTF">2023-07-06T11:19:04Z</dcterms:modified>
</cp:coreProperties>
</file>